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lisa respaldo compu\d\Disco local\2019\asf fart\2 ENTREGA\"/>
    </mc:Choice>
  </mc:AlternateContent>
  <bookViews>
    <workbookView xWindow="0" yWindow="0" windowWidth="28800" windowHeight="10530" activeTab="4"/>
  </bookViews>
  <sheets>
    <sheet name="1 TRIMESTRE" sheetId="4" r:id="rId1"/>
    <sheet name="2 TRIMESTRE" sheetId="2" r:id="rId2"/>
    <sheet name="3 TRIMESTRE" sheetId="3" r:id="rId3"/>
    <sheet name="4 TRIMESTRE" sheetId="1" r:id="rId4"/>
    <sheet name="INGRESOS (2)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5" l="1"/>
  <c r="D24" i="5"/>
  <c r="D19" i="5"/>
  <c r="D17" i="5"/>
  <c r="D16" i="5"/>
  <c r="D14" i="5"/>
  <c r="D13" i="5"/>
  <c r="D12" i="5"/>
  <c r="F25" i="1"/>
  <c r="F24" i="1"/>
  <c r="F21" i="1"/>
  <c r="F20" i="1"/>
  <c r="F19" i="1"/>
  <c r="F18" i="1"/>
  <c r="F17" i="1"/>
  <c r="F16" i="1"/>
  <c r="F15" i="1"/>
  <c r="F14" i="1"/>
  <c r="F13" i="1"/>
  <c r="F12" i="1"/>
  <c r="C22" i="5"/>
  <c r="C28" i="5" s="1"/>
  <c r="F24" i="3"/>
  <c r="E28" i="3"/>
  <c r="F22" i="3"/>
  <c r="F28" i="2"/>
  <c r="E28" i="2"/>
  <c r="E22" i="3"/>
  <c r="D28" i="3"/>
  <c r="F12" i="3"/>
  <c r="F19" i="3"/>
  <c r="F17" i="3"/>
  <c r="F16" i="3"/>
  <c r="F14" i="3"/>
  <c r="F13" i="3"/>
  <c r="F21" i="2"/>
  <c r="F20" i="2"/>
  <c r="F19" i="2"/>
  <c r="F18" i="2"/>
  <c r="F17" i="2"/>
  <c r="F16" i="2"/>
  <c r="F15" i="2"/>
  <c r="F14" i="2"/>
  <c r="F13" i="2"/>
  <c r="F12" i="2"/>
  <c r="E21" i="4"/>
  <c r="E20" i="4"/>
  <c r="E19" i="4"/>
  <c r="E18" i="4"/>
  <c r="E17" i="4"/>
  <c r="E16" i="4"/>
  <c r="E15" i="4"/>
  <c r="E14" i="4"/>
  <c r="E13" i="4"/>
  <c r="E12" i="4"/>
  <c r="D22" i="4"/>
  <c r="D28" i="4" s="1"/>
  <c r="C22" i="4"/>
  <c r="C28" i="4" s="1"/>
  <c r="D22" i="3"/>
  <c r="C22" i="3"/>
  <c r="C28" i="3" s="1"/>
  <c r="E22" i="2"/>
  <c r="D22" i="2"/>
  <c r="D28" i="2" s="1"/>
  <c r="C22" i="2"/>
  <c r="C28" i="2" s="1"/>
  <c r="E22" i="1"/>
  <c r="E28" i="1" s="1"/>
  <c r="D22" i="1"/>
  <c r="D28" i="1" s="1"/>
  <c r="C22" i="1"/>
  <c r="C28" i="1" s="1"/>
  <c r="F22" i="1" l="1"/>
  <c r="D22" i="5"/>
  <c r="D28" i="5" s="1"/>
  <c r="F28" i="1"/>
  <c r="E22" i="4"/>
  <c r="F22" i="2"/>
  <c r="E28" i="4"/>
</calcChain>
</file>

<file path=xl/sharedStrings.xml><?xml version="1.0" encoding="utf-8"?>
<sst xmlns="http://schemas.openxmlformats.org/spreadsheetml/2006/main" count="192" uniqueCount="68">
  <si>
    <t>MUNICIPIO DE RAMOS ARIZPE, COAHUILA</t>
  </si>
  <si>
    <t>INTEGRACIÓN DE LOS INGRESOS DE LAS PARTICIPACIONES FEDERALES (RAMO 28)</t>
  </si>
  <si>
    <t>CUENTA CONTABLE</t>
  </si>
  <si>
    <t>CONCEPTO/ MES QUE SE RECIBE EL DINERO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</si>
  <si>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</si>
  <si>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</si>
  <si>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</si>
  <si>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</si>
  <si>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</si>
  <si>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</si>
  <si>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</si>
  <si>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</si>
  <si>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</si>
  <si>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</si>
  <si>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</si>
  <si>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 2019</t>
  </si>
  <si>
    <t>SEGÚN OFICIO SECRETARÍA DE PLANEACIÓN Y FINANZAS DEL ESTADO</t>
  </si>
  <si>
    <t>PARTICIPACIONES DE ENERO</t>
  </si>
  <si>
    <t>PARTICIPACIONES DE FEBRERO</t>
  </si>
  <si>
    <t>PARTICIPACIONES DE MARZO</t>
  </si>
  <si>
    <t>PARTICIPACIONES DE ABRIL</t>
  </si>
  <si>
    <t>PARTICIPACIONES DE MAYO</t>
  </si>
  <si>
    <t>PARTICIPACIONES DE JUNIO</t>
  </si>
  <si>
    <t>PARTICIPACIONES DE JULIO</t>
  </si>
  <si>
    <t>PARTICIPACIONES DE AGOSTO</t>
  </si>
  <si>
    <t>PARTICIPACIONES DE SEPTIEMBRE</t>
  </si>
  <si>
    <t>PARTICIPACIONES DE OCTUBRE</t>
  </si>
  <si>
    <t>PARTICIPACIONES DE NOVIEMBRE</t>
  </si>
  <si>
    <t>PARTICIPACIONES DE DICIEMBRE</t>
  </si>
  <si>
    <t>I N G R E S O S</t>
  </si>
  <si>
    <t>PARTICIPACIONES FEDERALES RAMO 28</t>
  </si>
  <si>
    <t>4201-0001-0501-0001</t>
  </si>
  <si>
    <t xml:space="preserve">FONDO GENERAL DE PARTICIPACIONES        </t>
  </si>
  <si>
    <t>4201-0001-0501-0002</t>
  </si>
  <si>
    <t xml:space="preserve">FONDO DE FOMENTO MUNICIPAL              </t>
  </si>
  <si>
    <t>4201-0001-0501-0003</t>
  </si>
  <si>
    <t xml:space="preserve">FONDO DE FISCALIZACION Y RECAUDACION    </t>
  </si>
  <si>
    <t>4201-0001-0501-0005</t>
  </si>
  <si>
    <t xml:space="preserve">FONDO DE EXTRACCION DE HIDROCARBUROS    </t>
  </si>
  <si>
    <t>4201-0001-0501-0006</t>
  </si>
  <si>
    <t xml:space="preserve">IMPUESTO ESPECIAL SOBRE PRODUCC. Y SERV </t>
  </si>
  <si>
    <t>4201-0001-0501-0008</t>
  </si>
  <si>
    <t xml:space="preserve">PARTICIPACION DE GASOLINA Y DIELSE      </t>
  </si>
  <si>
    <t>4201-0001-0501-0009</t>
  </si>
  <si>
    <t>INCENTIVO A LA VTA FINAL GASOL. Y DIESEL</t>
  </si>
  <si>
    <t>4201-0001-0501-0010</t>
  </si>
  <si>
    <t>INCENTIVO POR IMP. SOBRE AUT. NUEVOS ISA</t>
  </si>
  <si>
    <t>4201-0001-0501-0011</t>
  </si>
  <si>
    <t xml:space="preserve">FONDO DE COMPENS DE ISAN                </t>
  </si>
  <si>
    <t>4201-0001-0501-0013</t>
  </si>
  <si>
    <t xml:space="preserve">IMPTO. SOBRE TENENCIA O USO VEH.        </t>
  </si>
  <si>
    <t>TOTAL DE INGRESOS</t>
  </si>
  <si>
    <t>DEDUCCIONES QUE HACE EL ESTADO</t>
  </si>
  <si>
    <t>INGRESOS SEGÚN OFICIO SPF - DEPÓSITO BANCARIO A LA CUENTA MUNICIPAL</t>
  </si>
  <si>
    <t>Elaboró:</t>
  </si>
  <si>
    <t>Autorizó:</t>
  </si>
  <si>
    <t>C.P. NORMA IRENE BELTRÁN MENA
DIRECTORA DE CONTABILIDAD</t>
  </si>
  <si>
    <t>ING. JORGE URIEL SOTO DUARTE
TESORERO MUNICIPAL</t>
  </si>
  <si>
    <t>PRIMER TRIMESTRE 2018</t>
  </si>
  <si>
    <t xml:space="preserve">TOTAL PARTICIPACIONES 1 TRIMESTRE 2018 </t>
  </si>
  <si>
    <t xml:space="preserve">TOTAL PARTICIPACIONES 2TRIMESTRE 2018 </t>
  </si>
  <si>
    <t>SEGUNDO TRIMESTRE 2018</t>
  </si>
  <si>
    <t>TERCER TRIMESTRE 2018</t>
  </si>
  <si>
    <t xml:space="preserve">TOTAL PARTICIPACIONES 3 TRIMESTRE 2018 </t>
  </si>
  <si>
    <t>CUARTO TRIMESTRE 2018</t>
  </si>
  <si>
    <t xml:space="preserve">CUARTO TRIMESTRE PARTICIPACIONES 2018 </t>
  </si>
  <si>
    <t>PARTICIPACIONES 2018 RECIBIDAS EN 2019</t>
  </si>
  <si>
    <t>TOTAL PARTICIPACIONES 2018  RECIBIDAS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</si>
</sst>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1" fillId="0" borderId="6" xfId="0" applyNumberFormat="1" applyFont="1" applyFill="1" applyBorder="1" applyAlignment="1">
      <alignment vertical="center"/>
    </xf>
    <xf numFmtId="164" fontId="1" fillId="4" borderId="6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6"/>
  <sheetViews>
    <sheetView topLeftCell="A3" workbookViewId="0">
      <pane ySplit="6" topLeftCell="A9" activePane="bottomLeft" state="frozen"/>
      <selection activeCell="A3" sqref="A3"/>
      <selection pane="bottomLeft" activeCell="A22" sqref="A22:XFD22"/>
    </sheetView>
  </sheetViews>
  <sheetFormatPr baseColWidth="10" defaultColWidth="11.42578125" defaultRowHeight="17.100000000000001" customHeight="1" x14ac:dyDescent="0.25"/>
  <cols>
    <col min="1" max="1" width="19.7109375" style="4" customWidth="1"/>
    <col min="2" max="2" width="44.28515625" style="4" customWidth="1"/>
    <col min="3" max="3" width="16.28515625" style="3" customWidth="1"/>
    <col min="4" max="4" width="15.5703125" style="3" customWidth="1"/>
    <col min="5" max="5" width="15.140625" style="3" customWidth="1"/>
    <col min="6" max="15" width="13.7109375" style="4" customWidth="1"/>
    <col min="16" max="16384" width="11.42578125" style="4"/>
  </cols>
  <sheetData>
    <row r="1" spans="1:5" ht="17.100000000000001" customHeight="1" x14ac:dyDescent="0.25">
      <c r="A1" s="1"/>
      <c r="B1" s="2"/>
      <c r="C1" s="1"/>
      <c r="D1" s="1"/>
      <c r="E1" s="1"/>
    </row>
    <row r="2" spans="1:5" ht="17.100000000000001" customHeight="1" x14ac:dyDescent="0.25">
      <c r="A2" s="2"/>
      <c r="B2" s="2"/>
      <c r="C2" s="1"/>
      <c r="D2" s="1"/>
      <c r="E2" s="1"/>
    </row>
    <row r="3" spans="1:5" ht="16.5" customHeight="1" x14ac:dyDescent="0.25">
      <c r="A3" s="2"/>
      <c r="B3" s="28" t="s">
        <v>58</v>
      </c>
      <c r="C3" s="28"/>
      <c r="D3" s="28"/>
      <c r="E3" s="1"/>
    </row>
    <row r="4" spans="1:5" ht="17.100000000000001" customHeight="1" x14ac:dyDescent="0.25">
      <c r="A4" s="2" t="s">
        <v>1</v>
      </c>
      <c r="B4" s="2"/>
      <c r="C4" s="1"/>
      <c r="D4" s="1"/>
      <c r="E4" s="1"/>
    </row>
    <row r="6" spans="1:5" ht="17.100000000000001" customHeight="1" x14ac:dyDescent="0.25">
      <c r="A6" s="5" t="s">
        <v>2</v>
      </c>
      <c r="B6" s="6" t="s">
        <v>3</v>
      </c>
      <c r="C6" s="7" t="s">
        <v>4</v>
      </c>
      <c r="D6" s="7" t="s">
        <v>5</v>
      </c>
      <c r="E6" s="9" t="s">
        <v>59</v>
      </c>
    </row>
    <row r="7" spans="1:5" ht="17.100000000000001" customHeight="1" x14ac:dyDescent="0.25">
      <c r="A7" s="10"/>
      <c r="B7" s="6"/>
      <c r="C7" s="7"/>
      <c r="D7" s="7"/>
      <c r="E7" s="9"/>
    </row>
    <row r="8" spans="1:5" ht="30.75" customHeight="1" x14ac:dyDescent="0.25">
      <c r="A8" s="10"/>
      <c r="B8" s="12" t="s">
        <v>16</v>
      </c>
      <c r="C8" s="13" t="s">
        <v>17</v>
      </c>
      <c r="D8" s="13" t="s">
        <v>18</v>
      </c>
      <c r="E8" s="9"/>
    </row>
    <row r="10" spans="1:5" ht="17.100000000000001" customHeight="1" x14ac:dyDescent="0.25">
      <c r="A10" s="2" t="s">
        <v>29</v>
      </c>
      <c r="B10" s="2"/>
      <c r="C10" s="1"/>
      <c r="D10" s="1"/>
      <c r="E10" s="1"/>
    </row>
    <row r="11" spans="1:5" ht="17.100000000000001" customHeight="1" x14ac:dyDescent="0.25">
      <c r="A11" s="15" t="s">
        <v>30</v>
      </c>
    </row>
    <row r="12" spans="1:5" ht="17.100000000000001" customHeight="1" x14ac:dyDescent="0.25">
      <c r="A12" s="4" t="s">
        <v>31</v>
      </c>
      <c r="B12" s="4" t="s">
        <v>32</v>
      </c>
      <c r="C12" s="3">
        <v>8711733.1999999993</v>
      </c>
      <c r="D12" s="3">
        <v>8711733.1999999993</v>
      </c>
      <c r="E12" s="16">
        <f>SUM(C12:D12)</f>
        <v>17423466.399999999</v>
      </c>
    </row>
    <row r="13" spans="1:5" ht="17.100000000000001" customHeight="1" x14ac:dyDescent="0.25">
      <c r="A13" s="4" t="s">
        <v>33</v>
      </c>
      <c r="B13" s="4" t="s">
        <v>34</v>
      </c>
      <c r="C13" s="3">
        <v>2617653.52</v>
      </c>
      <c r="D13" s="3">
        <v>2617653.52</v>
      </c>
      <c r="E13" s="16">
        <f t="shared" ref="E13:E22" si="0">SUM(C13:D13)</f>
        <v>5235307.04</v>
      </c>
    </row>
    <row r="14" spans="1:5" ht="17.100000000000001" customHeight="1" x14ac:dyDescent="0.25">
      <c r="A14" s="4" t="s">
        <v>35</v>
      </c>
      <c r="B14" s="4" t="s">
        <v>36</v>
      </c>
      <c r="C14" s="3">
        <v>454246.7</v>
      </c>
      <c r="D14" s="3">
        <v>454246.7</v>
      </c>
      <c r="E14" s="16">
        <f t="shared" si="0"/>
        <v>908493.4</v>
      </c>
    </row>
    <row r="15" spans="1:5" ht="17.100000000000001" customHeight="1" x14ac:dyDescent="0.25">
      <c r="A15" s="4" t="s">
        <v>37</v>
      </c>
      <c r="B15" s="4" t="s">
        <v>38</v>
      </c>
      <c r="E15" s="16">
        <f t="shared" si="0"/>
        <v>0</v>
      </c>
    </row>
    <row r="16" spans="1:5" ht="17.100000000000001" customHeight="1" x14ac:dyDescent="0.25">
      <c r="A16" s="4" t="s">
        <v>39</v>
      </c>
      <c r="B16" s="4" t="s">
        <v>40</v>
      </c>
      <c r="C16" s="3">
        <v>265445.32</v>
      </c>
      <c r="D16" s="3">
        <v>265445.32</v>
      </c>
      <c r="E16" s="16">
        <f t="shared" si="0"/>
        <v>530890.64</v>
      </c>
    </row>
    <row r="17" spans="1:25" ht="17.100000000000001" customHeight="1" x14ac:dyDescent="0.25">
      <c r="A17" s="4" t="s">
        <v>41</v>
      </c>
      <c r="B17" s="4" t="s">
        <v>42</v>
      </c>
      <c r="C17" s="3">
        <v>379721.8</v>
      </c>
      <c r="D17" s="3">
        <v>379721.8</v>
      </c>
      <c r="E17" s="16">
        <f t="shared" si="0"/>
        <v>759443.6</v>
      </c>
    </row>
    <row r="18" spans="1:25" ht="17.100000000000001" customHeight="1" x14ac:dyDescent="0.25">
      <c r="A18" s="4" t="s">
        <v>43</v>
      </c>
      <c r="B18" s="4" t="s">
        <v>44</v>
      </c>
      <c r="E18" s="16">
        <f t="shared" si="0"/>
        <v>0</v>
      </c>
    </row>
    <row r="19" spans="1:25" ht="17.100000000000001" customHeight="1" x14ac:dyDescent="0.25">
      <c r="A19" s="4" t="s">
        <v>45</v>
      </c>
      <c r="B19" s="4" t="s">
        <v>46</v>
      </c>
      <c r="C19" s="3">
        <v>212134.82</v>
      </c>
      <c r="D19" s="3">
        <v>212134.82</v>
      </c>
      <c r="E19" s="16">
        <f t="shared" si="0"/>
        <v>424269.64</v>
      </c>
    </row>
    <row r="20" spans="1:25" ht="17.100000000000001" customHeight="1" x14ac:dyDescent="0.25">
      <c r="A20" s="4" t="s">
        <v>47</v>
      </c>
      <c r="B20" s="4" t="s">
        <v>48</v>
      </c>
      <c r="E20" s="16">
        <f t="shared" si="0"/>
        <v>0</v>
      </c>
    </row>
    <row r="21" spans="1:25" ht="17.100000000000001" customHeight="1" x14ac:dyDescent="0.25">
      <c r="A21" s="4" t="s">
        <v>49</v>
      </c>
      <c r="B21" s="4" t="s">
        <v>50</v>
      </c>
      <c r="E21" s="16">
        <f t="shared" si="0"/>
        <v>0</v>
      </c>
    </row>
    <row r="22" spans="1:25" ht="17.100000000000001" customHeight="1" thickBot="1" x14ac:dyDescent="0.3">
      <c r="B22" s="15" t="s">
        <v>51</v>
      </c>
      <c r="C22" s="18">
        <f>SUM(C12:C21)</f>
        <v>12640935.359999999</v>
      </c>
      <c r="D22" s="18">
        <f>SUM(D12:D21)</f>
        <v>12640935.359999999</v>
      </c>
      <c r="E22" s="19">
        <f t="shared" si="0"/>
        <v>25281870.719999999</v>
      </c>
    </row>
    <row r="23" spans="1:25" ht="17.100000000000001" customHeight="1" x14ac:dyDescent="0.25">
      <c r="E23" s="16"/>
    </row>
    <row r="24" spans="1:25" ht="17.100000000000001" customHeight="1" x14ac:dyDescent="0.25">
      <c r="B24" s="15" t="s">
        <v>52</v>
      </c>
      <c r="C24" s="17"/>
      <c r="D24" s="17"/>
      <c r="E24" s="16"/>
    </row>
    <row r="25" spans="1:25" ht="17.100000000000001" customHeight="1" x14ac:dyDescent="0.25">
      <c r="C25" s="17"/>
      <c r="D25" s="17"/>
      <c r="E25" s="16"/>
      <c r="H25" s="20"/>
    </row>
    <row r="26" spans="1:25" ht="17.100000000000001" customHeight="1" x14ac:dyDescent="0.25">
      <c r="C26" s="17"/>
      <c r="D26" s="17"/>
      <c r="E26" s="16"/>
    </row>
    <row r="27" spans="1:25" ht="17.100000000000001" customHeight="1" x14ac:dyDescent="0.25">
      <c r="C27" s="17"/>
      <c r="D27" s="17"/>
      <c r="E27" s="16"/>
    </row>
    <row r="28" spans="1:25" ht="17.100000000000001" customHeight="1" thickBot="1" x14ac:dyDescent="0.3">
      <c r="A28" s="15" t="s">
        <v>53</v>
      </c>
      <c r="B28" s="15"/>
      <c r="C28" s="19">
        <f t="shared" ref="C28:E28" si="1">SUM(C22:C27)</f>
        <v>12640935.359999999</v>
      </c>
      <c r="D28" s="19">
        <f t="shared" si="1"/>
        <v>12640935.359999999</v>
      </c>
      <c r="E28" s="19">
        <f t="shared" si="1"/>
        <v>25281870.719999999</v>
      </c>
    </row>
    <row r="32" spans="1:25" s="3" customFormat="1" ht="17.100000000000001" customHeight="1" x14ac:dyDescent="0.25">
      <c r="A32" s="4"/>
      <c r="B32" s="21" t="s">
        <v>54</v>
      </c>
      <c r="C32" s="22"/>
      <c r="D32" s="26" t="s">
        <v>55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" customFormat="1" ht="17.100000000000001" customHeight="1" x14ac:dyDescent="0.25">
      <c r="A33" s="4"/>
      <c r="B33" s="21"/>
      <c r="C33" s="22"/>
      <c r="D33" s="22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" customFormat="1" ht="17.100000000000001" customHeight="1" x14ac:dyDescent="0.25">
      <c r="A34" s="4"/>
      <c r="B34" s="21"/>
      <c r="C34" s="22"/>
      <c r="D34" s="22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" customFormat="1" ht="17.100000000000001" customHeight="1" x14ac:dyDescent="0.25">
      <c r="A35" s="4"/>
      <c r="B35" s="21"/>
      <c r="C35" s="22"/>
      <c r="D35" s="2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" customFormat="1" ht="25.5" customHeight="1" x14ac:dyDescent="0.25">
      <c r="A36" s="4"/>
      <c r="B36" s="21" t="s">
        <v>56</v>
      </c>
      <c r="C36" s="22"/>
      <c r="D36" s="27" t="s">
        <v>57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</sheetData>
  <mergeCells count="6">
    <mergeCell ref="E6:E8"/>
    <mergeCell ref="B3:D3"/>
    <mergeCell ref="A6:A8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6"/>
  <sheetViews>
    <sheetView topLeftCell="A3" workbookViewId="0">
      <pane ySplit="6" topLeftCell="A12" activePane="bottomLeft" state="frozen"/>
      <selection activeCell="A3" sqref="A3"/>
      <selection pane="bottomLeft" activeCell="H28" sqref="H28"/>
    </sheetView>
  </sheetViews>
  <sheetFormatPr baseColWidth="10" defaultColWidth="11.42578125" defaultRowHeight="17.100000000000001" customHeight="1" x14ac:dyDescent="0.25"/>
  <cols>
    <col min="1" max="1" width="19.7109375" style="4" customWidth="1"/>
    <col min="2" max="2" width="44.28515625" style="4" customWidth="1"/>
    <col min="3" max="3" width="16.28515625" style="3" customWidth="1"/>
    <col min="4" max="4" width="16" style="3" customWidth="1"/>
    <col min="5" max="5" width="15.7109375" style="3" customWidth="1"/>
    <col min="6" max="6" width="15.140625" style="3" customWidth="1"/>
    <col min="7" max="16" width="13.7109375" style="4" customWidth="1"/>
    <col min="17" max="16384" width="11.42578125" style="4"/>
  </cols>
  <sheetData>
    <row r="1" spans="1:6" ht="17.100000000000001" customHeight="1" x14ac:dyDescent="0.25">
      <c r="A1" s="1"/>
      <c r="B1" s="2"/>
      <c r="C1" s="1"/>
      <c r="D1" s="1" t="s">
        <v>0</v>
      </c>
      <c r="E1" s="1"/>
      <c r="F1" s="1"/>
    </row>
    <row r="2" spans="1:6" ht="17.100000000000001" customHeight="1" x14ac:dyDescent="0.25">
      <c r="A2" s="2"/>
      <c r="B2" s="2"/>
      <c r="C2" s="1"/>
      <c r="D2" s="1"/>
      <c r="E2" s="1"/>
      <c r="F2" s="1"/>
    </row>
    <row r="3" spans="1:6" ht="16.5" customHeight="1" x14ac:dyDescent="0.25">
      <c r="A3" s="2"/>
      <c r="B3" s="28" t="s">
        <v>61</v>
      </c>
      <c r="C3" s="28"/>
      <c r="D3" s="28"/>
      <c r="E3" s="1"/>
      <c r="F3" s="1"/>
    </row>
    <row r="4" spans="1:6" ht="17.100000000000001" customHeight="1" x14ac:dyDescent="0.25">
      <c r="A4" s="2" t="s">
        <v>1</v>
      </c>
      <c r="B4" s="2"/>
      <c r="C4" s="1"/>
      <c r="D4" s="1"/>
      <c r="E4" s="1"/>
      <c r="F4" s="1"/>
    </row>
    <row r="6" spans="1:6" ht="17.100000000000001" customHeight="1" x14ac:dyDescent="0.25">
      <c r="A6" s="5" t="s">
        <v>2</v>
      </c>
      <c r="B6" s="6" t="s">
        <v>3</v>
      </c>
      <c r="C6" s="7" t="s">
        <v>6</v>
      </c>
      <c r="D6" s="7" t="s">
        <v>7</v>
      </c>
      <c r="E6" s="7" t="s">
        <v>8</v>
      </c>
      <c r="F6" s="9" t="s">
        <v>60</v>
      </c>
    </row>
    <row r="7" spans="1:6" ht="17.100000000000001" customHeight="1" x14ac:dyDescent="0.25">
      <c r="A7" s="10"/>
      <c r="B7" s="6"/>
      <c r="C7" s="7"/>
      <c r="D7" s="7"/>
      <c r="E7" s="7"/>
      <c r="F7" s="9"/>
    </row>
    <row r="8" spans="1:6" ht="30.75" customHeight="1" x14ac:dyDescent="0.25">
      <c r="A8" s="10"/>
      <c r="B8" s="12" t="s">
        <v>16</v>
      </c>
      <c r="C8" s="13" t="s">
        <v>19</v>
      </c>
      <c r="D8" s="13" t="s">
        <v>20</v>
      </c>
      <c r="E8" s="13" t="s">
        <v>21</v>
      </c>
      <c r="F8" s="9"/>
    </row>
    <row r="9" spans="1:6" ht="17.100000000000001" customHeight="1" x14ac:dyDescent="0.25">
      <c r="D9" s="14"/>
      <c r="E9" s="14"/>
    </row>
    <row r="10" spans="1:6" ht="17.100000000000001" customHeight="1" x14ac:dyDescent="0.25">
      <c r="A10" s="2" t="s">
        <v>29</v>
      </c>
      <c r="B10" s="2"/>
      <c r="C10" s="1"/>
      <c r="D10" s="1"/>
      <c r="E10" s="1"/>
      <c r="F10" s="1"/>
    </row>
    <row r="11" spans="1:6" ht="17.100000000000001" customHeight="1" x14ac:dyDescent="0.25">
      <c r="A11" s="15" t="s">
        <v>30</v>
      </c>
    </row>
    <row r="12" spans="1:6" ht="17.100000000000001" customHeight="1" x14ac:dyDescent="0.25">
      <c r="A12" s="4" t="s">
        <v>31</v>
      </c>
      <c r="B12" s="4" t="s">
        <v>32</v>
      </c>
      <c r="C12" s="3">
        <v>8711733.1999999993</v>
      </c>
      <c r="D12" s="3">
        <v>8711733.1999999993</v>
      </c>
      <c r="E12" s="3">
        <v>8711733.1999999993</v>
      </c>
      <c r="F12" s="16">
        <f>SUM(C12:E12)</f>
        <v>26135199.599999998</v>
      </c>
    </row>
    <row r="13" spans="1:6" ht="17.100000000000001" customHeight="1" x14ac:dyDescent="0.25">
      <c r="A13" s="4" t="s">
        <v>33</v>
      </c>
      <c r="B13" s="4" t="s">
        <v>34</v>
      </c>
      <c r="C13" s="3">
        <v>2617653.52</v>
      </c>
      <c r="D13" s="3">
        <v>2617653.52</v>
      </c>
      <c r="E13" s="3">
        <v>2617653.52</v>
      </c>
      <c r="F13" s="16">
        <f t="shared" ref="F13:F21" si="0">SUM(C13:E13)</f>
        <v>7852960.5600000005</v>
      </c>
    </row>
    <row r="14" spans="1:6" ht="17.100000000000001" customHeight="1" x14ac:dyDescent="0.25">
      <c r="A14" s="4" t="s">
        <v>35</v>
      </c>
      <c r="B14" s="4" t="s">
        <v>36</v>
      </c>
      <c r="C14" s="3">
        <v>454246.7</v>
      </c>
      <c r="D14" s="3">
        <v>454246.7</v>
      </c>
      <c r="E14" s="3">
        <v>454246.7</v>
      </c>
      <c r="F14" s="16">
        <f t="shared" si="0"/>
        <v>1362740.1</v>
      </c>
    </row>
    <row r="15" spans="1:6" ht="17.100000000000001" customHeight="1" x14ac:dyDescent="0.25">
      <c r="A15" s="4" t="s">
        <v>37</v>
      </c>
      <c r="B15" s="4" t="s">
        <v>38</v>
      </c>
      <c r="F15" s="16">
        <f t="shared" si="0"/>
        <v>0</v>
      </c>
    </row>
    <row r="16" spans="1:6" ht="17.100000000000001" customHeight="1" x14ac:dyDescent="0.25">
      <c r="A16" s="4" t="s">
        <v>39</v>
      </c>
      <c r="B16" s="4" t="s">
        <v>40</v>
      </c>
      <c r="C16" s="3">
        <v>265445.32</v>
      </c>
      <c r="D16" s="3">
        <v>265445.32</v>
      </c>
      <c r="E16" s="3">
        <v>265445.32</v>
      </c>
      <c r="F16" s="16">
        <f t="shared" si="0"/>
        <v>796335.96</v>
      </c>
    </row>
    <row r="17" spans="1:25" ht="17.100000000000001" customHeight="1" x14ac:dyDescent="0.25">
      <c r="A17" s="4" t="s">
        <v>41</v>
      </c>
      <c r="B17" s="4" t="s">
        <v>42</v>
      </c>
      <c r="C17" s="3">
        <v>379721.8</v>
      </c>
      <c r="D17" s="3">
        <v>379721.8</v>
      </c>
      <c r="E17" s="3">
        <v>379721.8</v>
      </c>
      <c r="F17" s="16">
        <f t="shared" si="0"/>
        <v>1139165.3999999999</v>
      </c>
    </row>
    <row r="18" spans="1:25" ht="17.100000000000001" customHeight="1" x14ac:dyDescent="0.25">
      <c r="A18" s="4" t="s">
        <v>43</v>
      </c>
      <c r="B18" s="4" t="s">
        <v>44</v>
      </c>
      <c r="F18" s="16">
        <f t="shared" si="0"/>
        <v>0</v>
      </c>
    </row>
    <row r="19" spans="1:25" ht="17.100000000000001" customHeight="1" x14ac:dyDescent="0.25">
      <c r="A19" s="4" t="s">
        <v>45</v>
      </c>
      <c r="B19" s="4" t="s">
        <v>46</v>
      </c>
      <c r="C19" s="3">
        <v>212134.82</v>
      </c>
      <c r="D19" s="3">
        <v>212134.82</v>
      </c>
      <c r="E19" s="3">
        <v>212134.82</v>
      </c>
      <c r="F19" s="16">
        <f t="shared" si="0"/>
        <v>636404.46</v>
      </c>
    </row>
    <row r="20" spans="1:25" ht="17.100000000000001" customHeight="1" x14ac:dyDescent="0.25">
      <c r="A20" s="4" t="s">
        <v>47</v>
      </c>
      <c r="B20" s="4" t="s">
        <v>48</v>
      </c>
      <c r="F20" s="16">
        <f t="shared" si="0"/>
        <v>0</v>
      </c>
    </row>
    <row r="21" spans="1:25" ht="17.100000000000001" customHeight="1" x14ac:dyDescent="0.25">
      <c r="A21" s="4" t="s">
        <v>49</v>
      </c>
      <c r="B21" s="4" t="s">
        <v>50</v>
      </c>
      <c r="F21" s="16">
        <f t="shared" si="0"/>
        <v>0</v>
      </c>
    </row>
    <row r="22" spans="1:25" ht="17.100000000000001" customHeight="1" thickBot="1" x14ac:dyDescent="0.3">
      <c r="B22" s="15" t="s">
        <v>51</v>
      </c>
      <c r="C22" s="18">
        <f>SUM(C12:C21)</f>
        <v>12640935.359999999</v>
      </c>
      <c r="D22" s="18">
        <f>SUM(D12:D21)</f>
        <v>12640935.359999999</v>
      </c>
      <c r="E22" s="18">
        <f>SUM(E12:E21)</f>
        <v>12640935.359999999</v>
      </c>
      <c r="F22" s="19">
        <f>SUM(C22:E22)</f>
        <v>37922806.079999998</v>
      </c>
    </row>
    <row r="23" spans="1:25" ht="17.100000000000001" customHeight="1" x14ac:dyDescent="0.25">
      <c r="F23" s="16"/>
    </row>
    <row r="24" spans="1:25" ht="17.100000000000001" customHeight="1" x14ac:dyDescent="0.25">
      <c r="B24" s="15" t="s">
        <v>52</v>
      </c>
      <c r="C24" s="17"/>
      <c r="D24" s="17"/>
      <c r="E24" s="17"/>
      <c r="F24" s="16"/>
    </row>
    <row r="25" spans="1:25" ht="17.100000000000001" customHeight="1" x14ac:dyDescent="0.25">
      <c r="C25" s="17"/>
      <c r="D25" s="17"/>
      <c r="E25" s="17"/>
      <c r="F25" s="16"/>
      <c r="I25" s="20"/>
    </row>
    <row r="26" spans="1:25" ht="17.100000000000001" customHeight="1" x14ac:dyDescent="0.25">
      <c r="C26" s="17"/>
      <c r="D26" s="17"/>
      <c r="E26" s="17"/>
      <c r="F26" s="16"/>
    </row>
    <row r="27" spans="1:25" ht="17.100000000000001" customHeight="1" x14ac:dyDescent="0.25">
      <c r="C27" s="17"/>
      <c r="D27" s="17"/>
      <c r="E27" s="17"/>
      <c r="F27" s="16"/>
    </row>
    <row r="28" spans="1:25" ht="17.100000000000001" customHeight="1" thickBot="1" x14ac:dyDescent="0.3">
      <c r="A28" s="15" t="s">
        <v>53</v>
      </c>
      <c r="B28" s="15"/>
      <c r="C28" s="19">
        <f t="shared" ref="C28:E28" si="1">SUM(C22:C27)</f>
        <v>12640935.359999999</v>
      </c>
      <c r="D28" s="19">
        <f t="shared" si="1"/>
        <v>12640935.359999999</v>
      </c>
      <c r="E28" s="19">
        <f>SUM(E22:E27)</f>
        <v>12640935.359999999</v>
      </c>
      <c r="F28" s="19">
        <f>SUM(C28:E28)</f>
        <v>37922806.079999998</v>
      </c>
    </row>
    <row r="32" spans="1:25" s="3" customFormat="1" ht="17.100000000000001" customHeight="1" x14ac:dyDescent="0.25">
      <c r="A32" s="4"/>
      <c r="B32" s="21" t="s">
        <v>54</v>
      </c>
      <c r="C32" s="23"/>
      <c r="D32" s="23"/>
      <c r="E32" s="2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" customFormat="1" ht="17.100000000000001" customHeight="1" x14ac:dyDescent="0.25">
      <c r="A33" s="4"/>
      <c r="B33" s="21"/>
      <c r="C33" s="22"/>
      <c r="D33" s="22"/>
      <c r="E33" s="2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" customFormat="1" ht="17.100000000000001" customHeight="1" x14ac:dyDescent="0.25">
      <c r="A34" s="4"/>
      <c r="B34" s="21"/>
      <c r="C34" s="22"/>
      <c r="D34" s="22"/>
      <c r="E34" s="2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" customFormat="1" ht="17.100000000000001" customHeight="1" x14ac:dyDescent="0.25">
      <c r="A35" s="4"/>
      <c r="B35" s="21"/>
      <c r="C35" s="22"/>
      <c r="D35" s="2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" customFormat="1" ht="25.5" customHeight="1" x14ac:dyDescent="0.25">
      <c r="A36" s="4"/>
      <c r="B36" s="21" t="s">
        <v>56</v>
      </c>
      <c r="C36" s="25"/>
      <c r="D36" s="2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</sheetData>
  <mergeCells count="9">
    <mergeCell ref="F6:F8"/>
    <mergeCell ref="C32:D32"/>
    <mergeCell ref="C36:D36"/>
    <mergeCell ref="B3:D3"/>
    <mergeCell ref="E6:E7"/>
    <mergeCell ref="A6:A8"/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6"/>
  <sheetViews>
    <sheetView topLeftCell="A3" workbookViewId="0">
      <pane ySplit="6" topLeftCell="A9" activePane="bottomLeft" state="frozen"/>
      <selection activeCell="A3" sqref="A3"/>
      <selection pane="bottomLeft" activeCell="B3" sqref="B3:D3"/>
    </sheetView>
  </sheetViews>
  <sheetFormatPr baseColWidth="10" defaultColWidth="11.42578125" defaultRowHeight="17.100000000000001" customHeight="1" x14ac:dyDescent="0.25"/>
  <cols>
    <col min="1" max="1" width="19.7109375" style="4" customWidth="1"/>
    <col min="2" max="2" width="44.28515625" style="4" customWidth="1"/>
    <col min="3" max="3" width="15.42578125" style="3" customWidth="1"/>
    <col min="4" max="5" width="15.7109375" style="3" customWidth="1"/>
    <col min="6" max="6" width="15.140625" style="3" customWidth="1"/>
    <col min="7" max="16" width="13.7109375" style="4" customWidth="1"/>
    <col min="17" max="16384" width="11.42578125" style="4"/>
  </cols>
  <sheetData>
    <row r="1" spans="1:6" ht="17.100000000000001" customHeight="1" x14ac:dyDescent="0.25">
      <c r="A1" s="1"/>
      <c r="B1" s="2"/>
      <c r="C1" s="1"/>
      <c r="D1" s="1"/>
      <c r="F1" s="1"/>
    </row>
    <row r="2" spans="1:6" ht="17.100000000000001" customHeight="1" x14ac:dyDescent="0.25">
      <c r="A2" s="2"/>
      <c r="B2" s="2"/>
      <c r="C2" s="1"/>
      <c r="D2" s="1"/>
      <c r="E2" s="1"/>
      <c r="F2" s="1"/>
    </row>
    <row r="3" spans="1:6" ht="16.5" customHeight="1" x14ac:dyDescent="0.25">
      <c r="A3" s="2"/>
      <c r="B3" s="28" t="s">
        <v>62</v>
      </c>
      <c r="C3" s="28"/>
      <c r="D3" s="28"/>
      <c r="E3" s="1"/>
      <c r="F3" s="1"/>
    </row>
    <row r="4" spans="1:6" ht="17.100000000000001" customHeight="1" x14ac:dyDescent="0.25">
      <c r="A4" s="2" t="s">
        <v>1</v>
      </c>
      <c r="B4" s="2"/>
      <c r="C4" s="1"/>
      <c r="D4" s="1"/>
      <c r="E4" s="1"/>
      <c r="F4" s="1"/>
    </row>
    <row r="6" spans="1:6" ht="17.100000000000001" customHeight="1" x14ac:dyDescent="0.25">
      <c r="A6" s="5" t="s">
        <v>2</v>
      </c>
      <c r="B6" s="6" t="s">
        <v>3</v>
      </c>
      <c r="C6" s="7" t="s">
        <v>9</v>
      </c>
      <c r="D6" s="7" t="s">
        <v>10</v>
      </c>
      <c r="E6" s="7" t="s">
        <v>11</v>
      </c>
      <c r="F6" s="9" t="s">
        <v>63</v>
      </c>
    </row>
    <row r="7" spans="1:6" ht="17.100000000000001" customHeight="1" x14ac:dyDescent="0.25">
      <c r="A7" s="10"/>
      <c r="B7" s="6"/>
      <c r="C7" s="7"/>
      <c r="D7" s="7"/>
      <c r="E7" s="7"/>
      <c r="F7" s="9"/>
    </row>
    <row r="8" spans="1:6" ht="30.75" customHeight="1" x14ac:dyDescent="0.25">
      <c r="A8" s="10"/>
      <c r="B8" s="12" t="s">
        <v>16</v>
      </c>
      <c r="C8" s="13" t="s">
        <v>22</v>
      </c>
      <c r="D8" s="13" t="s">
        <v>23</v>
      </c>
      <c r="E8" s="13" t="s">
        <v>24</v>
      </c>
      <c r="F8" s="9"/>
    </row>
    <row r="9" spans="1:6" ht="17.100000000000001" customHeight="1" x14ac:dyDescent="0.25">
      <c r="C9" s="14"/>
      <c r="D9" s="14"/>
    </row>
    <row r="10" spans="1:6" ht="17.100000000000001" customHeight="1" x14ac:dyDescent="0.25">
      <c r="A10" s="2" t="s">
        <v>29</v>
      </c>
      <c r="B10" s="2"/>
      <c r="C10" s="1"/>
      <c r="D10" s="1"/>
      <c r="E10" s="1"/>
      <c r="F10" s="1"/>
    </row>
    <row r="11" spans="1:6" ht="17.100000000000001" customHeight="1" x14ac:dyDescent="0.25">
      <c r="A11" s="15" t="s">
        <v>30</v>
      </c>
    </row>
    <row r="12" spans="1:6" ht="17.100000000000001" customHeight="1" x14ac:dyDescent="0.25">
      <c r="A12" s="4" t="s">
        <v>31</v>
      </c>
      <c r="B12" s="4" t="s">
        <v>32</v>
      </c>
      <c r="C12" s="3">
        <v>8497112</v>
      </c>
      <c r="D12" s="3">
        <v>8497112</v>
      </c>
      <c r="E12" s="3">
        <v>8497112</v>
      </c>
      <c r="F12" s="16">
        <f>SUM(C12:E12)</f>
        <v>25491336</v>
      </c>
    </row>
    <row r="13" spans="1:6" ht="17.100000000000001" customHeight="1" x14ac:dyDescent="0.25">
      <c r="A13" s="4" t="s">
        <v>33</v>
      </c>
      <c r="B13" s="4" t="s">
        <v>34</v>
      </c>
      <c r="C13" s="3">
        <v>2667322</v>
      </c>
      <c r="D13" s="3">
        <v>2667322</v>
      </c>
      <c r="E13" s="3">
        <v>2667322</v>
      </c>
      <c r="F13" s="16">
        <f t="shared" ref="F13:F19" si="0">SUM(C13:E13)</f>
        <v>8001966</v>
      </c>
    </row>
    <row r="14" spans="1:6" ht="17.100000000000001" customHeight="1" x14ac:dyDescent="0.25">
      <c r="A14" s="4" t="s">
        <v>35</v>
      </c>
      <c r="B14" s="4" t="s">
        <v>36</v>
      </c>
      <c r="C14" s="3">
        <v>543338</v>
      </c>
      <c r="D14" s="3">
        <v>543338</v>
      </c>
      <c r="E14" s="3">
        <v>543338</v>
      </c>
      <c r="F14" s="16">
        <f t="shared" si="0"/>
        <v>1630014</v>
      </c>
    </row>
    <row r="15" spans="1:6" ht="17.100000000000001" customHeight="1" x14ac:dyDescent="0.25">
      <c r="A15" s="4" t="s">
        <v>37</v>
      </c>
      <c r="B15" s="4" t="s">
        <v>38</v>
      </c>
      <c r="F15" s="16"/>
    </row>
    <row r="16" spans="1:6" ht="17.100000000000001" customHeight="1" x14ac:dyDescent="0.25">
      <c r="A16" s="4" t="s">
        <v>39</v>
      </c>
      <c r="B16" s="4" t="s">
        <v>40</v>
      </c>
      <c r="C16" s="3">
        <v>258906</v>
      </c>
      <c r="D16" s="3">
        <v>258906</v>
      </c>
      <c r="E16" s="3">
        <v>258906</v>
      </c>
      <c r="F16" s="16">
        <f t="shared" si="0"/>
        <v>776718</v>
      </c>
    </row>
    <row r="17" spans="1:25" ht="17.100000000000001" customHeight="1" x14ac:dyDescent="0.25">
      <c r="A17" s="4" t="s">
        <v>41</v>
      </c>
      <c r="B17" s="4" t="s">
        <v>42</v>
      </c>
      <c r="C17" s="3">
        <v>385796</v>
      </c>
      <c r="D17" s="3">
        <v>385796</v>
      </c>
      <c r="E17" s="3">
        <v>385796</v>
      </c>
      <c r="F17" s="16">
        <f t="shared" si="0"/>
        <v>1157388</v>
      </c>
    </row>
    <row r="18" spans="1:25" ht="17.100000000000001" customHeight="1" x14ac:dyDescent="0.25">
      <c r="A18" s="4" t="s">
        <v>43</v>
      </c>
      <c r="B18" s="4" t="s">
        <v>44</v>
      </c>
      <c r="F18" s="16"/>
    </row>
    <row r="19" spans="1:25" ht="17.100000000000001" customHeight="1" x14ac:dyDescent="0.25">
      <c r="A19" s="4" t="s">
        <v>45</v>
      </c>
      <c r="B19" s="4" t="s">
        <v>46</v>
      </c>
      <c r="C19" s="3">
        <v>206908</v>
      </c>
      <c r="D19" s="3">
        <v>206908</v>
      </c>
      <c r="E19" s="3">
        <v>206908</v>
      </c>
      <c r="F19" s="16">
        <f t="shared" si="0"/>
        <v>620724</v>
      </c>
    </row>
    <row r="20" spans="1:25" ht="17.100000000000001" customHeight="1" x14ac:dyDescent="0.25">
      <c r="A20" s="4" t="s">
        <v>47</v>
      </c>
      <c r="B20" s="4" t="s">
        <v>48</v>
      </c>
      <c r="F20" s="16"/>
    </row>
    <row r="21" spans="1:25" ht="17.100000000000001" customHeight="1" x14ac:dyDescent="0.25">
      <c r="A21" s="4" t="s">
        <v>49</v>
      </c>
      <c r="B21" s="4" t="s">
        <v>50</v>
      </c>
      <c r="F21" s="16"/>
    </row>
    <row r="22" spans="1:25" ht="17.100000000000001" customHeight="1" thickBot="1" x14ac:dyDescent="0.3">
      <c r="B22" s="15" t="s">
        <v>51</v>
      </c>
      <c r="C22" s="18">
        <f>SUM(C12:C21)</f>
        <v>12559382</v>
      </c>
      <c r="D22" s="18">
        <f>SUM(D12:D21)</f>
        <v>12559382</v>
      </c>
      <c r="E22" s="18">
        <f>SUM(E12:E21)</f>
        <v>12559382</v>
      </c>
      <c r="F22" s="19">
        <f>SUM(C22:E22)</f>
        <v>37678146</v>
      </c>
    </row>
    <row r="23" spans="1:25" ht="17.100000000000001" customHeight="1" x14ac:dyDescent="0.25">
      <c r="F23" s="16"/>
    </row>
    <row r="24" spans="1:25" ht="17.100000000000001" customHeight="1" x14ac:dyDescent="0.25">
      <c r="B24" s="15" t="s">
        <v>52</v>
      </c>
      <c r="C24" s="17">
        <v>-156000</v>
      </c>
      <c r="D24" s="17">
        <v>-156000</v>
      </c>
      <c r="E24" s="17">
        <v>-156000</v>
      </c>
      <c r="F24" s="16">
        <f>SUM(C24:E24)</f>
        <v>-468000</v>
      </c>
    </row>
    <row r="25" spans="1:25" ht="17.100000000000001" customHeight="1" x14ac:dyDescent="0.25">
      <c r="C25" s="17"/>
      <c r="D25" s="17"/>
      <c r="E25" s="17"/>
      <c r="F25" s="16"/>
      <c r="I25" s="20"/>
    </row>
    <row r="26" spans="1:25" ht="17.100000000000001" customHeight="1" x14ac:dyDescent="0.25">
      <c r="C26" s="17"/>
      <c r="D26" s="17"/>
      <c r="E26" s="17"/>
      <c r="F26" s="16"/>
    </row>
    <row r="27" spans="1:25" ht="17.100000000000001" customHeight="1" x14ac:dyDescent="0.25">
      <c r="C27" s="17"/>
      <c r="D27" s="17"/>
      <c r="E27" s="17"/>
      <c r="F27" s="16"/>
    </row>
    <row r="28" spans="1:25" ht="17.100000000000001" customHeight="1" thickBot="1" x14ac:dyDescent="0.3">
      <c r="A28" s="15" t="s">
        <v>53</v>
      </c>
      <c r="B28" s="15"/>
      <c r="C28" s="19">
        <f>SUM(C22:C27)</f>
        <v>12403382</v>
      </c>
      <c r="D28" s="19">
        <f>SUM(D22:D27)</f>
        <v>12403382</v>
      </c>
      <c r="E28" s="19">
        <f>SUM(E22:E27)</f>
        <v>12403382</v>
      </c>
      <c r="F28" s="19">
        <v>12403382</v>
      </c>
    </row>
    <row r="32" spans="1:25" s="3" customFormat="1" ht="17.100000000000001" customHeight="1" x14ac:dyDescent="0.25">
      <c r="A32" s="4"/>
      <c r="B32" s="21" t="s">
        <v>54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" customFormat="1" ht="17.100000000000001" customHeight="1" x14ac:dyDescent="0.25">
      <c r="A33" s="4"/>
      <c r="B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" customFormat="1" ht="17.100000000000001" customHeight="1" x14ac:dyDescent="0.25">
      <c r="A34" s="4"/>
      <c r="B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" customFormat="1" ht="17.100000000000001" customHeight="1" x14ac:dyDescent="0.25">
      <c r="A35" s="4"/>
      <c r="B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" customFormat="1" ht="25.5" customHeight="1" x14ac:dyDescent="0.25">
      <c r="A36" s="4"/>
      <c r="B36" s="21" t="s">
        <v>56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</sheetData>
  <mergeCells count="7">
    <mergeCell ref="F6:F8"/>
    <mergeCell ref="B3:D3"/>
    <mergeCell ref="C6:C7"/>
    <mergeCell ref="D6:D7"/>
    <mergeCell ref="E6:E7"/>
    <mergeCell ref="A6:A8"/>
    <mergeCell ref="B6:B7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Y36"/>
  <sheetViews>
    <sheetView topLeftCell="A3" workbookViewId="0">
      <pane ySplit="6" topLeftCell="A9" activePane="bottomLeft" state="frozen"/>
      <selection activeCell="A3" sqref="A3"/>
      <selection pane="bottomLeft" activeCell="A22" sqref="A22:XFD22"/>
    </sheetView>
  </sheetViews>
  <sheetFormatPr baseColWidth="10" defaultColWidth="11.42578125" defaultRowHeight="17.100000000000001" customHeight="1" x14ac:dyDescent="0.25"/>
  <cols>
    <col min="1" max="1" width="19.7109375" style="4" customWidth="1"/>
    <col min="2" max="2" width="44.28515625" style="4" customWidth="1"/>
    <col min="3" max="3" width="16.28515625" style="3" customWidth="1"/>
    <col min="4" max="4" width="15.7109375" style="3" customWidth="1"/>
    <col min="5" max="5" width="16.7109375" style="3" customWidth="1"/>
    <col min="6" max="6" width="15.140625" style="3" customWidth="1"/>
    <col min="7" max="16" width="13.7109375" style="4" customWidth="1"/>
    <col min="17" max="16384" width="11.42578125" style="4"/>
  </cols>
  <sheetData>
    <row r="1" spans="1:6" ht="17.100000000000001" customHeight="1" x14ac:dyDescent="0.25">
      <c r="A1" s="1"/>
      <c r="B1" s="2"/>
      <c r="C1" s="1"/>
      <c r="D1" s="1"/>
      <c r="E1" s="1"/>
      <c r="F1" s="1"/>
    </row>
    <row r="2" spans="1:6" ht="17.100000000000001" customHeight="1" x14ac:dyDescent="0.25">
      <c r="A2" s="2"/>
      <c r="B2" s="2"/>
      <c r="C2" s="1"/>
      <c r="D2" s="1"/>
      <c r="E2" s="1"/>
      <c r="F2" s="1"/>
    </row>
    <row r="3" spans="1:6" ht="16.5" customHeight="1" x14ac:dyDescent="0.25">
      <c r="A3" s="2"/>
      <c r="B3" s="28" t="s">
        <v>64</v>
      </c>
      <c r="C3" s="28"/>
      <c r="D3" s="28"/>
      <c r="E3" s="1"/>
      <c r="F3" s="1"/>
    </row>
    <row r="4" spans="1:6" ht="17.100000000000001" customHeight="1" x14ac:dyDescent="0.25">
      <c r="A4" s="2" t="s">
        <v>1</v>
      </c>
      <c r="B4" s="2"/>
      <c r="C4" s="1"/>
      <c r="D4" s="1"/>
      <c r="E4" s="1"/>
      <c r="F4" s="1"/>
    </row>
    <row r="6" spans="1:6" ht="17.100000000000001" customHeight="1" x14ac:dyDescent="0.25">
      <c r="A6" s="5" t="s">
        <v>2</v>
      </c>
      <c r="B6" s="6" t="s">
        <v>3</v>
      </c>
      <c r="C6" s="7" t="s">
        <v>12</v>
      </c>
      <c r="D6" s="7" t="s">
        <v>13</v>
      </c>
      <c r="E6" s="7" t="s">
        <v>14</v>
      </c>
      <c r="F6" s="9" t="s">
        <v>65</v>
      </c>
    </row>
    <row r="7" spans="1:6" ht="17.100000000000001" customHeight="1" x14ac:dyDescent="0.25">
      <c r="A7" s="10"/>
      <c r="B7" s="6"/>
      <c r="C7" s="7"/>
      <c r="D7" s="7"/>
      <c r="E7" s="7"/>
      <c r="F7" s="9"/>
    </row>
    <row r="8" spans="1:6" ht="30.75" customHeight="1" x14ac:dyDescent="0.25">
      <c r="A8" s="10"/>
      <c r="B8" s="12" t="s">
        <v>16</v>
      </c>
      <c r="C8" s="13" t="s">
        <v>25</v>
      </c>
      <c r="D8" s="13" t="s">
        <v>26</v>
      </c>
      <c r="E8" s="13" t="s">
        <v>27</v>
      </c>
      <c r="F8" s="9"/>
    </row>
    <row r="10" spans="1:6" ht="17.100000000000001" customHeight="1" x14ac:dyDescent="0.25">
      <c r="A10" s="2" t="s">
        <v>29</v>
      </c>
      <c r="B10" s="2"/>
      <c r="C10" s="1"/>
      <c r="D10" s="1"/>
      <c r="E10" s="1"/>
      <c r="F10" s="1"/>
    </row>
    <row r="11" spans="1:6" ht="17.100000000000001" customHeight="1" x14ac:dyDescent="0.25">
      <c r="A11" s="15" t="s">
        <v>30</v>
      </c>
    </row>
    <row r="12" spans="1:6" ht="17.100000000000001" customHeight="1" x14ac:dyDescent="0.25">
      <c r="A12" s="4" t="s">
        <v>31</v>
      </c>
      <c r="B12" s="4" t="s">
        <v>32</v>
      </c>
      <c r="C12" s="3">
        <v>8497112</v>
      </c>
      <c r="D12" s="3">
        <v>8497112</v>
      </c>
      <c r="E12" s="3">
        <v>8497112</v>
      </c>
      <c r="F12" s="16">
        <f>SUM(C12:E12)</f>
        <v>25491336</v>
      </c>
    </row>
    <row r="13" spans="1:6" ht="17.100000000000001" customHeight="1" x14ac:dyDescent="0.25">
      <c r="A13" s="4" t="s">
        <v>33</v>
      </c>
      <c r="B13" s="4" t="s">
        <v>34</v>
      </c>
      <c r="C13" s="3">
        <v>2667322</v>
      </c>
      <c r="D13" s="3">
        <v>2667322</v>
      </c>
      <c r="E13" s="3">
        <v>2667322</v>
      </c>
      <c r="F13" s="16">
        <f t="shared" ref="F13:F25" si="0">SUM(C13:E13)</f>
        <v>8001966</v>
      </c>
    </row>
    <row r="14" spans="1:6" ht="17.100000000000001" customHeight="1" x14ac:dyDescent="0.25">
      <c r="A14" s="4" t="s">
        <v>35</v>
      </c>
      <c r="B14" s="4" t="s">
        <v>36</v>
      </c>
      <c r="C14" s="3">
        <v>543338</v>
      </c>
      <c r="D14" s="3">
        <v>543338</v>
      </c>
      <c r="E14" s="3">
        <v>543338</v>
      </c>
      <c r="F14" s="16">
        <f t="shared" si="0"/>
        <v>1630014</v>
      </c>
    </row>
    <row r="15" spans="1:6" ht="17.100000000000001" customHeight="1" x14ac:dyDescent="0.25">
      <c r="A15" s="4" t="s">
        <v>37</v>
      </c>
      <c r="B15" s="4" t="s">
        <v>38</v>
      </c>
      <c r="F15" s="16">
        <f t="shared" si="0"/>
        <v>0</v>
      </c>
    </row>
    <row r="16" spans="1:6" ht="17.100000000000001" customHeight="1" x14ac:dyDescent="0.25">
      <c r="A16" s="4" t="s">
        <v>39</v>
      </c>
      <c r="B16" s="4" t="s">
        <v>40</v>
      </c>
      <c r="C16" s="3">
        <v>258906</v>
      </c>
      <c r="D16" s="3">
        <v>258906</v>
      </c>
      <c r="E16" s="3">
        <v>258906</v>
      </c>
      <c r="F16" s="16">
        <f t="shared" si="0"/>
        <v>776718</v>
      </c>
    </row>
    <row r="17" spans="1:25" ht="17.100000000000001" customHeight="1" x14ac:dyDescent="0.25">
      <c r="A17" s="4" t="s">
        <v>41</v>
      </c>
      <c r="B17" s="4" t="s">
        <v>42</v>
      </c>
      <c r="C17" s="3">
        <v>385796</v>
      </c>
      <c r="D17" s="3">
        <v>385796</v>
      </c>
      <c r="E17" s="3">
        <v>385796</v>
      </c>
      <c r="F17" s="16">
        <f t="shared" si="0"/>
        <v>1157388</v>
      </c>
    </row>
    <row r="18" spans="1:25" ht="17.100000000000001" customHeight="1" x14ac:dyDescent="0.25">
      <c r="A18" s="4" t="s">
        <v>43</v>
      </c>
      <c r="B18" s="4" t="s">
        <v>44</v>
      </c>
      <c r="F18" s="16">
        <f t="shared" si="0"/>
        <v>0</v>
      </c>
    </row>
    <row r="19" spans="1:25" ht="17.100000000000001" customHeight="1" x14ac:dyDescent="0.25">
      <c r="A19" s="4" t="s">
        <v>45</v>
      </c>
      <c r="B19" s="4" t="s">
        <v>46</v>
      </c>
      <c r="C19" s="3">
        <v>206908</v>
      </c>
      <c r="D19" s="3">
        <v>206908</v>
      </c>
      <c r="E19" s="3">
        <v>206908</v>
      </c>
      <c r="F19" s="16">
        <f t="shared" si="0"/>
        <v>620724</v>
      </c>
    </row>
    <row r="20" spans="1:25" ht="17.100000000000001" customHeight="1" x14ac:dyDescent="0.25">
      <c r="A20" s="4" t="s">
        <v>47</v>
      </c>
      <c r="B20" s="4" t="s">
        <v>48</v>
      </c>
      <c r="F20" s="16">
        <f t="shared" si="0"/>
        <v>0</v>
      </c>
    </row>
    <row r="21" spans="1:25" ht="17.100000000000001" customHeight="1" x14ac:dyDescent="0.25">
      <c r="A21" s="4" t="s">
        <v>49</v>
      </c>
      <c r="B21" s="4" t="s">
        <v>50</v>
      </c>
      <c r="F21" s="16">
        <f t="shared" si="0"/>
        <v>0</v>
      </c>
    </row>
    <row r="22" spans="1:25" ht="17.100000000000001" customHeight="1" thickBot="1" x14ac:dyDescent="0.3">
      <c r="B22" s="15" t="s">
        <v>51</v>
      </c>
      <c r="C22" s="18">
        <f>SUM(C12:C21)</f>
        <v>12559382</v>
      </c>
      <c r="D22" s="18">
        <f>SUM(D12:D21)</f>
        <v>12559382</v>
      </c>
      <c r="E22" s="18">
        <f>SUM(E12:E21)</f>
        <v>12559382</v>
      </c>
      <c r="F22" s="19">
        <f t="shared" si="0"/>
        <v>37678146</v>
      </c>
    </row>
    <row r="23" spans="1:25" ht="17.100000000000001" customHeight="1" x14ac:dyDescent="0.25">
      <c r="F23" s="16"/>
    </row>
    <row r="24" spans="1:25" ht="17.100000000000001" customHeight="1" x14ac:dyDescent="0.25">
      <c r="B24" s="15" t="s">
        <v>52</v>
      </c>
      <c r="C24" s="17">
        <v>-156000</v>
      </c>
      <c r="D24" s="17">
        <v>-156000</v>
      </c>
      <c r="E24" s="17">
        <v>-156000</v>
      </c>
      <c r="F24" s="16">
        <f t="shared" si="0"/>
        <v>-468000</v>
      </c>
    </row>
    <row r="25" spans="1:25" ht="17.100000000000001" customHeight="1" x14ac:dyDescent="0.25">
      <c r="C25" s="17">
        <v>-336938</v>
      </c>
      <c r="D25" s="17">
        <v>-336938</v>
      </c>
      <c r="E25" s="17">
        <v>-336938</v>
      </c>
      <c r="F25" s="16">
        <f t="shared" si="0"/>
        <v>-1010814</v>
      </c>
      <c r="I25" s="20"/>
    </row>
    <row r="26" spans="1:25" ht="17.100000000000001" customHeight="1" x14ac:dyDescent="0.25">
      <c r="C26" s="17"/>
      <c r="D26" s="17"/>
      <c r="E26" s="17"/>
      <c r="F26" s="16"/>
    </row>
    <row r="27" spans="1:25" ht="17.100000000000001" customHeight="1" x14ac:dyDescent="0.25">
      <c r="C27" s="17"/>
      <c r="D27" s="17"/>
      <c r="E27" s="17"/>
      <c r="F27" s="16"/>
    </row>
    <row r="28" spans="1:25" ht="17.100000000000001" customHeight="1" thickBot="1" x14ac:dyDescent="0.3">
      <c r="A28" s="15" t="s">
        <v>53</v>
      </c>
      <c r="B28" s="15"/>
      <c r="C28" s="19">
        <f t="shared" ref="C28:F28" si="1">SUM(C22:C27)</f>
        <v>12066444</v>
      </c>
      <c r="D28" s="19">
        <f t="shared" si="1"/>
        <v>12066444</v>
      </c>
      <c r="E28" s="19">
        <f>SUM(E22:E27)</f>
        <v>12066444</v>
      </c>
      <c r="F28" s="19">
        <f t="shared" si="1"/>
        <v>36199332</v>
      </c>
    </row>
    <row r="32" spans="1:25" s="3" customFormat="1" ht="17.100000000000001" customHeight="1" x14ac:dyDescent="0.25">
      <c r="A32" s="4"/>
      <c r="B32" s="21" t="s">
        <v>54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s="3" customFormat="1" ht="17.100000000000001" customHeight="1" x14ac:dyDescent="0.25">
      <c r="A33" s="4"/>
      <c r="B33" s="2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s="3" customFormat="1" ht="17.100000000000001" customHeight="1" x14ac:dyDescent="0.25">
      <c r="A34" s="4"/>
      <c r="B34" s="2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s="3" customFormat="1" ht="17.100000000000001" customHeight="1" x14ac:dyDescent="0.25">
      <c r="A35" s="4"/>
      <c r="B35" s="2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s="3" customFormat="1" ht="25.5" customHeight="1" x14ac:dyDescent="0.25">
      <c r="A36" s="4"/>
      <c r="B36" s="21" t="s">
        <v>56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</sheetData>
  <mergeCells count="7">
    <mergeCell ref="E6:E7"/>
    <mergeCell ref="F6:F8"/>
    <mergeCell ref="B3:D3"/>
    <mergeCell ref="C6:C7"/>
    <mergeCell ref="D6:D7"/>
    <mergeCell ref="A6:A8"/>
    <mergeCell ref="B6:B7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tabSelected="1" topLeftCell="A3" workbookViewId="0">
      <pane ySplit="6" topLeftCell="A9" activePane="bottomLeft" state="frozen"/>
      <selection activeCell="A3" sqref="A3"/>
      <selection pane="bottomLeft" activeCell="D9" sqref="D9"/>
    </sheetView>
  </sheetViews>
  <sheetFormatPr baseColWidth="10" defaultColWidth="11.42578125" defaultRowHeight="17.100000000000001" customHeight="1" x14ac:dyDescent="0.25"/>
  <cols>
    <col min="1" max="1" width="19.7109375" style="4" customWidth="1"/>
    <col min="2" max="2" width="44.28515625" style="4" customWidth="1"/>
    <col min="3" max="3" width="15.7109375" style="3" customWidth="1"/>
    <col min="4" max="4" width="15.140625" style="3" customWidth="1"/>
    <col min="5" max="14" width="13.7109375" style="4" customWidth="1"/>
    <col min="15" max="16384" width="11.42578125" style="4"/>
  </cols>
  <sheetData>
    <row r="1" spans="1:4" ht="17.100000000000001" customHeight="1" x14ac:dyDescent="0.25">
      <c r="A1" s="1"/>
      <c r="B1" s="2"/>
      <c r="C1" s="1"/>
      <c r="D1" s="1"/>
    </row>
    <row r="2" spans="1:4" ht="17.100000000000001" customHeight="1" x14ac:dyDescent="0.25">
      <c r="A2" s="2"/>
      <c r="B2" s="2"/>
      <c r="C2" s="1"/>
      <c r="D2" s="1"/>
    </row>
    <row r="3" spans="1:4" ht="16.5" customHeight="1" x14ac:dyDescent="0.25">
      <c r="A3" s="2"/>
      <c r="B3" s="2" t="s">
        <v>66</v>
      </c>
      <c r="C3" s="1"/>
      <c r="D3" s="1"/>
    </row>
    <row r="4" spans="1:4" ht="17.100000000000001" customHeight="1" x14ac:dyDescent="0.25">
      <c r="A4" s="2" t="s">
        <v>1</v>
      </c>
      <c r="B4" s="2"/>
      <c r="C4" s="1"/>
      <c r="D4" s="1"/>
    </row>
    <row r="6" spans="1:4" ht="17.100000000000001" customHeight="1" x14ac:dyDescent="0.25">
      <c r="A6" s="5" t="s">
        <v>2</v>
      </c>
      <c r="B6" s="6" t="s">
        <v>3</v>
      </c>
      <c r="C6" s="8" t="s">
        <v>15</v>
      </c>
      <c r="D6" s="9" t="s">
        <v>67</v>
      </c>
    </row>
    <row r="7" spans="1:4" ht="17.100000000000001" customHeight="1" x14ac:dyDescent="0.25">
      <c r="A7" s="10"/>
      <c r="B7" s="6"/>
      <c r="C7" s="11"/>
      <c r="D7" s="9"/>
    </row>
    <row r="8" spans="1:4" ht="30.75" customHeight="1" x14ac:dyDescent="0.25">
      <c r="A8" s="10"/>
      <c r="B8" s="12" t="s">
        <v>16</v>
      </c>
      <c r="C8" s="13" t="s">
        <v>28</v>
      </c>
      <c r="D8" s="9"/>
    </row>
    <row r="10" spans="1:4" ht="17.100000000000001" customHeight="1" x14ac:dyDescent="0.25">
      <c r="A10" s="2" t="s">
        <v>29</v>
      </c>
      <c r="B10" s="2"/>
      <c r="C10" s="1"/>
      <c r="D10" s="1"/>
    </row>
    <row r="11" spans="1:4" ht="17.100000000000001" customHeight="1" x14ac:dyDescent="0.25">
      <c r="A11" s="15" t="s">
        <v>30</v>
      </c>
    </row>
    <row r="12" spans="1:4" ht="17.100000000000001" customHeight="1" x14ac:dyDescent="0.25">
      <c r="A12" s="4" t="s">
        <v>31</v>
      </c>
      <c r="B12" s="4" t="s">
        <v>32</v>
      </c>
      <c r="C12" s="3">
        <v>8497112</v>
      </c>
      <c r="D12" s="16">
        <f>+C12</f>
        <v>8497112</v>
      </c>
    </row>
    <row r="13" spans="1:4" ht="17.100000000000001" customHeight="1" x14ac:dyDescent="0.25">
      <c r="A13" s="4" t="s">
        <v>33</v>
      </c>
      <c r="B13" s="4" t="s">
        <v>34</v>
      </c>
      <c r="C13" s="3">
        <v>2667322</v>
      </c>
      <c r="D13" s="16">
        <f>+C13</f>
        <v>2667322</v>
      </c>
    </row>
    <row r="14" spans="1:4" ht="17.100000000000001" customHeight="1" x14ac:dyDescent="0.25">
      <c r="A14" s="4" t="s">
        <v>35</v>
      </c>
      <c r="B14" s="4" t="s">
        <v>36</v>
      </c>
      <c r="C14" s="3">
        <v>543338</v>
      </c>
      <c r="D14" s="16">
        <f>+C14</f>
        <v>543338</v>
      </c>
    </row>
    <row r="15" spans="1:4" ht="17.100000000000001" customHeight="1" x14ac:dyDescent="0.25">
      <c r="A15" s="4" t="s">
        <v>37</v>
      </c>
      <c r="B15" s="4" t="s">
        <v>38</v>
      </c>
      <c r="D15" s="16"/>
    </row>
    <row r="16" spans="1:4" ht="17.100000000000001" customHeight="1" x14ac:dyDescent="0.25">
      <c r="A16" s="4" t="s">
        <v>39</v>
      </c>
      <c r="B16" s="4" t="s">
        <v>40</v>
      </c>
      <c r="C16" s="3">
        <v>258906</v>
      </c>
      <c r="D16" s="16">
        <f>+C16</f>
        <v>258906</v>
      </c>
    </row>
    <row r="17" spans="1:7" ht="17.100000000000001" customHeight="1" x14ac:dyDescent="0.25">
      <c r="A17" s="4" t="s">
        <v>41</v>
      </c>
      <c r="B17" s="4" t="s">
        <v>42</v>
      </c>
      <c r="C17" s="3">
        <v>385796</v>
      </c>
      <c r="D17" s="16">
        <f>+C17</f>
        <v>385796</v>
      </c>
    </row>
    <row r="18" spans="1:7" ht="17.100000000000001" customHeight="1" x14ac:dyDescent="0.25">
      <c r="A18" s="4" t="s">
        <v>43</v>
      </c>
      <c r="B18" s="4" t="s">
        <v>44</v>
      </c>
      <c r="D18" s="16"/>
    </row>
    <row r="19" spans="1:7" ht="17.100000000000001" customHeight="1" x14ac:dyDescent="0.25">
      <c r="A19" s="4" t="s">
        <v>45</v>
      </c>
      <c r="B19" s="4" t="s">
        <v>46</v>
      </c>
      <c r="C19" s="3">
        <v>206908</v>
      </c>
      <c r="D19" s="16">
        <f>+C19</f>
        <v>206908</v>
      </c>
    </row>
    <row r="20" spans="1:7" ht="17.100000000000001" customHeight="1" x14ac:dyDescent="0.25">
      <c r="A20" s="4" t="s">
        <v>47</v>
      </c>
      <c r="B20" s="4" t="s">
        <v>48</v>
      </c>
      <c r="D20" s="16"/>
    </row>
    <row r="21" spans="1:7" ht="17.100000000000001" customHeight="1" x14ac:dyDescent="0.25">
      <c r="A21" s="4" t="s">
        <v>49</v>
      </c>
      <c r="B21" s="4" t="s">
        <v>50</v>
      </c>
      <c r="D21" s="16"/>
    </row>
    <row r="22" spans="1:7" ht="17.100000000000001" customHeight="1" thickBot="1" x14ac:dyDescent="0.3">
      <c r="B22" s="15" t="s">
        <v>51</v>
      </c>
      <c r="C22" s="18">
        <f>SUM(C12:C21)</f>
        <v>12559382</v>
      </c>
      <c r="D22" s="19">
        <f>SUM(D12:D21)</f>
        <v>12559382</v>
      </c>
    </row>
    <row r="23" spans="1:7" ht="17.100000000000001" customHeight="1" x14ac:dyDescent="0.25">
      <c r="D23" s="16"/>
    </row>
    <row r="24" spans="1:7" ht="17.100000000000001" customHeight="1" x14ac:dyDescent="0.25">
      <c r="B24" s="15" t="s">
        <v>52</v>
      </c>
      <c r="C24" s="17">
        <v>-156000</v>
      </c>
      <c r="D24" s="16">
        <f>+C24</f>
        <v>-156000</v>
      </c>
    </row>
    <row r="25" spans="1:7" ht="17.100000000000001" customHeight="1" x14ac:dyDescent="0.25">
      <c r="C25" s="17">
        <v>-336938</v>
      </c>
      <c r="D25" s="16">
        <f>+C25</f>
        <v>-336938</v>
      </c>
      <c r="G25" s="20"/>
    </row>
    <row r="26" spans="1:7" ht="17.100000000000001" customHeight="1" x14ac:dyDescent="0.25">
      <c r="C26" s="17"/>
      <c r="D26" s="16"/>
    </row>
    <row r="27" spans="1:7" ht="17.100000000000001" customHeight="1" x14ac:dyDescent="0.25">
      <c r="C27" s="17"/>
      <c r="D27" s="16"/>
    </row>
    <row r="28" spans="1:7" ht="17.100000000000001" customHeight="1" thickBot="1" x14ac:dyDescent="0.3">
      <c r="A28" s="15" t="s">
        <v>53</v>
      </c>
      <c r="B28" s="15"/>
      <c r="C28" s="19">
        <f t="shared" ref="C28:D28" si="0">SUM(C22:C27)</f>
        <v>12066444</v>
      </c>
      <c r="D28" s="19">
        <f t="shared" si="0"/>
        <v>12066444</v>
      </c>
    </row>
    <row r="32" spans="1:7" ht="17.100000000000001" customHeight="1" x14ac:dyDescent="0.25">
      <c r="B32" s="21" t="s">
        <v>54</v>
      </c>
    </row>
    <row r="33" spans="2:2" ht="17.100000000000001" customHeight="1" x14ac:dyDescent="0.25">
      <c r="B33" s="21"/>
    </row>
    <row r="34" spans="2:2" ht="17.100000000000001" customHeight="1" x14ac:dyDescent="0.25">
      <c r="B34" s="21"/>
    </row>
    <row r="35" spans="2:2" ht="17.100000000000001" customHeight="1" x14ac:dyDescent="0.25">
      <c r="B35" s="21"/>
    </row>
    <row r="36" spans="2:2" ht="25.5" customHeight="1" x14ac:dyDescent="0.25">
      <c r="B36" s="21" t="s">
        <v>56</v>
      </c>
    </row>
  </sheetData>
  <mergeCells count="4">
    <mergeCell ref="D6:D8"/>
    <mergeCell ref="A6:A8"/>
    <mergeCell ref="B6:B7"/>
    <mergeCell ref="C6:C7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 TRIMESTRE</vt:lpstr>
      <vt:lpstr>2 TRIMESTRE</vt:lpstr>
      <vt:lpstr>3 TRIMESTRE</vt:lpstr>
      <vt:lpstr>4 TRIMESTRE</vt:lpstr>
      <vt:lpstr>INGRESOS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2019-10-03T17:57:19Z</dcterms:created>
  <dcterms:modified xsi:type="dcterms:W3CDTF">2019-10-03T18:17:54Z</dcterms:modified>
</cp:coreProperties>
</file>